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0" windowWidth="16960" windowHeight="8540" activeTab="0"/>
  </bookViews>
  <sheets>
    <sheet name="Calculating Lifetime Valu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<sst xmlns="http://schemas.openxmlformats.org/spreadsheetml/2006/main" count="15" uniqueCount="15">
  <si>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Year </t>
  </si>
  <si>
    <t>Sales per year</t>
  </si>
  <si>
    <t>Direct Income</t>
  </si>
  <si>
    <t>Indirect Income</t>
  </si>
  <si>
    <t>(e.g. Shop Sales)</t>
  </si>
  <si>
    <t>Direct Costs</t>
  </si>
  <si>
    <t>Indirect Costs</t>
  </si>
  <si>
    <t>(e.g. Production, Overheads)</t>
  </si>
  <si>
    <t>(e.g. List Rental, Promotion)</t>
  </si>
  <si>
    <t>Net Income</t>
  </si>
  <si>
    <t>Net Present Value (10% p.a.)</t>
  </si>
  <si>
    <t>(e.g. List Rental, Cross Sales)</t>
  </si>
  <si>
    <t>(Retention at 60% per year)</t>
  </si>
  <si>
    <t>Total LTV = Sum of all NPV's:</t>
  </si>
  <si>
    <t>Calculating the Lifetime Value (LTV) of a Customer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</si>
</sst>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_-&quot;$&quot;* #,##0_-;\-&quot;$&quot;* #,##0_-;_-&quot;$&quot;* &quot;-&quot;??_-;_-@_-"/>
    <numFmt numFmtId="166" formatCode="_(&quot;$&quot;* #,##0_);_(&quot;$&quot;* \(#,##0\);_(&quot;$&quot;* &quot;-&quot;_);_(@_)"/>
    <numFmt numFmtId="167" formatCode="&quot;$&quot;#,##0"/>
    <numFmt numFmtId="168" formatCode="&quot;$&quot;#,##0.0;[Red]\-&quot;$&quot;#,##0.0"/>
    <numFmt numFmtId="169" formatCode="_-&quot;$&quot;* #,##0.0_-;\-&quot;$&quot;* #,##0.0_-;_-&quot;$&quot;* &quot;-&quot;??_-;_-@_-"/>
    <numFmt numFmtId="170" formatCode="[$-C09]dddd\,\ d\ mmmm\ yyyy"/>
    <numFmt numFmtId="171" formatCode="0.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"/>
    <numFmt numFmtId="178" formatCode="_(&quot;$&quot;* #,##0.0_);_(&quot;$&quot;* \(#,##0.0\);_(&quot;$&quot;* &quot;-&quot;_);_(@_)"/>
    <numFmt numFmtId="179" formatCode="_(&quot;$&quot;* #,##0.00_);_(&quot;$&quot;* \(#,##0.00\);_(&quot;$&quot;* &quot;-&quot;_);_(@_)"/>
    <numFmt numFmtId="180" formatCode="_(&quot;$&quot;* #,##0.000_);_(&quot;$&quot;* \(#,##0.000\);_(&quot;$&quot;* &quot;-&quot;_);_(@_)"/>
    <numFmt numFmtId="181" formatCode="_(&quot;$&quot;* #,##0.0000_);_(&quot;$&quot;* \(#,##0.0000\);_(&quot;$&quot;* &quot;-&quot;_);_(@_)"/>
    <numFmt numFmtId="182" formatCode="0.0"/>
  </numFmts>
  <fonts count="45">
    <font>
      <sz val="10"/>
      <name val="Arial"/>
      <family val="0"/>
    </font>
    <font>
      <sz val="12"/>
      <name val="Times New Roman"/>
      <family val="0"/>
    </font>
    <font>
      <u val="single"/>
      <sz val="9.6"/>
      <color indexed="36"/>
      <name val="Times New Roman"/>
      <family val="0"/>
    </font>
    <font>
      <u val="single"/>
      <sz val="9.6"/>
      <color indexed="12"/>
      <name val="Times New Roman"/>
      <family val="0"/>
    </font>
    <font>
      <sz val="11"/>
      <name val="Times New Roman"/>
      <family val="1"/>
    </font>
    <font>
      <b/>
      <sz val="20"/>
      <color indexed="9"/>
      <name val="Tahoma"/>
      <family val="2"/>
    </font>
    <font>
      <b/>
      <sz val="20"/>
      <name val="Tahoma"/>
      <family val="2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164" fontId="4" fillId="33" borderId="0" applyNumberFormat="0" applyFont="0" applyAlignment="0"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34" borderId="0" xfId="57" applyFont="1" applyFill="1" applyAlignment="1">
      <alignment horizontal="left"/>
      <protection/>
    </xf>
    <xf numFmtId="3" fontId="5" fillId="34" borderId="0" xfId="57" applyNumberFormat="1" applyFont="1" applyFill="1" applyAlignment="1">
      <alignment horizontal="center"/>
      <protection/>
    </xf>
    <xf numFmtId="42" fontId="5" fillId="34" borderId="0" xfId="44" applyNumberFormat="1" applyFont="1" applyFill="1" applyAlignment="1">
      <alignment horizontal="center"/>
    </xf>
    <xf numFmtId="166" fontId="5" fillId="34" borderId="0" xfId="44" applyNumberFormat="1" applyFont="1" applyFill="1" applyAlignment="1">
      <alignment horizontal="left"/>
    </xf>
    <xf numFmtId="9" fontId="5" fillId="34" borderId="0" xfId="57" applyNumberFormat="1" applyFont="1" applyFill="1" applyAlignment="1">
      <alignment horizontal="center"/>
      <protection/>
    </xf>
    <xf numFmtId="1" fontId="5" fillId="34" borderId="0" xfId="57" applyNumberFormat="1" applyFont="1" applyFill="1" applyAlignment="1">
      <alignment horizontal="center"/>
      <protection/>
    </xf>
    <xf numFmtId="166" fontId="5" fillId="34" borderId="0" xfId="42" applyNumberFormat="1" applyFont="1" applyFill="1" applyAlignment="1">
      <alignment horizontal="center"/>
    </xf>
    <xf numFmtId="166" fontId="5" fillId="34" borderId="0" xfId="57" applyNumberFormat="1" applyFont="1" applyFill="1" applyAlignment="1">
      <alignment horizontal="left"/>
      <protection/>
    </xf>
    <xf numFmtId="9" fontId="5" fillId="34" borderId="0" xfId="42" applyNumberFormat="1" applyFont="1" applyFill="1" applyAlignment="1">
      <alignment horizontal="center"/>
    </xf>
    <xf numFmtId="0" fontId="6" fillId="35" borderId="0" xfId="57" applyFont="1" applyFill="1" applyAlignment="1">
      <alignment horizontal="left"/>
      <protection/>
    </xf>
    <xf numFmtId="3" fontId="6" fillId="35" borderId="0" xfId="57" applyNumberFormat="1" applyFont="1" applyFill="1" applyAlignment="1">
      <alignment horizontal="center"/>
      <protection/>
    </xf>
    <xf numFmtId="42" fontId="6" fillId="35" borderId="0" xfId="44" applyNumberFormat="1" applyFont="1" applyFill="1" applyAlignment="1">
      <alignment horizontal="center"/>
    </xf>
    <xf numFmtId="166" fontId="6" fillId="35" borderId="0" xfId="44" applyNumberFormat="1" applyFont="1" applyFill="1" applyAlignment="1">
      <alignment horizontal="left"/>
    </xf>
    <xf numFmtId="9" fontId="6" fillId="35" borderId="0" xfId="57" applyNumberFormat="1" applyFont="1" applyFill="1" applyAlignment="1">
      <alignment horizontal="center"/>
      <protection/>
    </xf>
    <xf numFmtId="1" fontId="6" fillId="35" borderId="0" xfId="57" applyNumberFormat="1" applyFont="1" applyFill="1" applyAlignment="1">
      <alignment horizontal="center"/>
      <protection/>
    </xf>
    <xf numFmtId="166" fontId="6" fillId="35" borderId="0" xfId="42" applyNumberFormat="1" applyFont="1" applyFill="1" applyAlignment="1">
      <alignment horizontal="center"/>
    </xf>
    <xf numFmtId="166" fontId="6" fillId="35" borderId="0" xfId="57" applyNumberFormat="1" applyFont="1" applyFill="1" applyAlignment="1">
      <alignment horizontal="left"/>
      <protection/>
    </xf>
    <xf numFmtId="9" fontId="6" fillId="35" borderId="0" xfId="42" applyNumberFormat="1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8" fillId="36" borderId="0" xfId="0" applyFont="1" applyFill="1" applyAlignment="1">
      <alignment/>
    </xf>
    <xf numFmtId="0" fontId="8" fillId="37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2" fontId="8" fillId="35" borderId="11" xfId="0" applyNumberFormat="1" applyFont="1" applyFill="1" applyBorder="1" applyAlignment="1">
      <alignment horizontal="center"/>
    </xf>
    <xf numFmtId="7" fontId="8" fillId="36" borderId="10" xfId="44" applyNumberFormat="1" applyFont="1" applyFill="1" applyBorder="1" applyAlignment="1">
      <alignment horizontal="center"/>
    </xf>
    <xf numFmtId="7" fontId="8" fillId="36" borderId="11" xfId="44" applyNumberFormat="1" applyFont="1" applyFill="1" applyBorder="1" applyAlignment="1">
      <alignment horizontal="center"/>
    </xf>
    <xf numFmtId="7" fontId="8" fillId="36" borderId="0" xfId="44" applyNumberFormat="1" applyFont="1" applyFill="1" applyAlignment="1">
      <alignment horizontal="center"/>
    </xf>
    <xf numFmtId="7" fontId="8" fillId="37" borderId="10" xfId="44" applyNumberFormat="1" applyFont="1" applyFill="1" applyBorder="1" applyAlignment="1">
      <alignment horizontal="center"/>
    </xf>
    <xf numFmtId="7" fontId="8" fillId="37" borderId="11" xfId="44" applyNumberFormat="1" applyFont="1" applyFill="1" applyBorder="1" applyAlignment="1">
      <alignment horizontal="center"/>
    </xf>
    <xf numFmtId="7" fontId="8" fillId="37" borderId="0" xfId="44" applyNumberFormat="1" applyFont="1" applyFill="1" applyAlignment="1">
      <alignment horizontal="center"/>
    </xf>
    <xf numFmtId="7" fontId="8" fillId="35" borderId="10" xfId="44" applyNumberFormat="1" applyFont="1" applyFill="1" applyBorder="1" applyAlignment="1">
      <alignment horizontal="center"/>
    </xf>
    <xf numFmtId="7" fontId="8" fillId="35" borderId="11" xfId="44" applyNumberFormat="1" applyFont="1" applyFill="1" applyBorder="1" applyAlignment="1">
      <alignment horizontal="center"/>
    </xf>
    <xf numFmtId="7" fontId="8" fillId="35" borderId="0" xfId="44" applyNumberFormat="1" applyFont="1" applyFill="1" applyAlignment="1">
      <alignment horizontal="center"/>
    </xf>
    <xf numFmtId="0" fontId="10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7" fontId="10" fillId="35" borderId="12" xfId="44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ubtotals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9" customWidth="1"/>
    <col min="2" max="2" width="12.7109375" style="20" customWidth="1"/>
    <col min="3" max="3" width="15.7109375" style="20" bestFit="1" customWidth="1"/>
    <col min="4" max="6" width="12.7109375" style="20" customWidth="1"/>
    <col min="7" max="7" width="8.140625" style="19" customWidth="1"/>
    <col min="8" max="8" width="10.8515625" style="21" customWidth="1"/>
    <col min="9" max="9" width="7.7109375" style="21" customWidth="1"/>
    <col min="10" max="10" width="6.7109375" style="21" customWidth="1"/>
    <col min="11" max="11" width="18.00390625" style="21" customWidth="1"/>
    <col min="12" max="12" width="14.421875" style="19" customWidth="1"/>
    <col min="13" max="13" width="13.140625" style="19" customWidth="1"/>
    <col min="14" max="14" width="13.421875" style="19" customWidth="1"/>
    <col min="15" max="16384" width="9.140625" style="19" customWidth="1"/>
  </cols>
  <sheetData>
    <row r="1" spans="1:14" ht="24.75">
      <c r="A1" s="1" t="s">
        <v>14</v>
      </c>
      <c r="B1" s="2"/>
      <c r="C1" s="2"/>
      <c r="D1" s="2"/>
      <c r="E1" s="3"/>
      <c r="F1" s="3"/>
      <c r="G1" s="4"/>
      <c r="H1" s="5"/>
      <c r="I1" s="6"/>
      <c r="J1" s="6"/>
      <c r="K1" s="7"/>
      <c r="L1" s="8"/>
      <c r="M1" s="4"/>
      <c r="N1" s="9"/>
    </row>
    <row r="2" spans="1:14" ht="15.75" customHeight="1">
      <c r="A2" s="10"/>
      <c r="B2" s="11"/>
      <c r="C2" s="11"/>
      <c r="D2" s="11"/>
      <c r="E2" s="12"/>
      <c r="F2" s="12"/>
      <c r="G2" s="13"/>
      <c r="H2" s="14"/>
      <c r="I2" s="15"/>
      <c r="J2" s="15"/>
      <c r="K2" s="16"/>
      <c r="L2" s="17"/>
      <c r="M2" s="13"/>
      <c r="N2" s="18"/>
    </row>
    <row r="3" spans="1:6" ht="12.75">
      <c r="A3" s="25" t="s">
        <v>0</v>
      </c>
      <c r="B3" s="27">
        <v>1</v>
      </c>
      <c r="C3" s="29">
        <v>2</v>
      </c>
      <c r="D3" s="26">
        <v>3</v>
      </c>
      <c r="E3" s="29">
        <v>4</v>
      </c>
      <c r="F3" s="29">
        <v>5</v>
      </c>
    </row>
    <row r="4" spans="1:6" ht="12.75">
      <c r="A4" s="21"/>
      <c r="B4" s="28"/>
      <c r="C4" s="30"/>
      <c r="D4" s="22"/>
      <c r="E4" s="30"/>
      <c r="F4" s="30"/>
    </row>
    <row r="5" spans="1:6" ht="12.75">
      <c r="A5" s="21" t="s">
        <v>1</v>
      </c>
      <c r="B5" s="28">
        <v>1</v>
      </c>
      <c r="C5" s="30">
        <f>0.6*B5</f>
        <v>0.6</v>
      </c>
      <c r="D5" s="22">
        <f>C5*0.6</f>
        <v>0.36</v>
      </c>
      <c r="E5" s="31">
        <f>D5*0.6</f>
        <v>0.216</v>
      </c>
      <c r="F5" s="31">
        <f>E5*0.6</f>
        <v>0.1296</v>
      </c>
    </row>
    <row r="6" spans="1:6" ht="12.75">
      <c r="A6" s="21" t="s">
        <v>12</v>
      </c>
      <c r="B6" s="28"/>
      <c r="C6" s="30"/>
      <c r="D6" s="22"/>
      <c r="E6" s="31"/>
      <c r="F6" s="31"/>
    </row>
    <row r="7" spans="1:6" ht="12.75">
      <c r="A7" s="21"/>
      <c r="B7" s="28"/>
      <c r="C7" s="30"/>
      <c r="D7" s="22"/>
      <c r="E7" s="30"/>
      <c r="F7" s="30"/>
    </row>
    <row r="8" spans="1:6" ht="12.75">
      <c r="A8" s="23" t="s">
        <v>2</v>
      </c>
      <c r="B8" s="32">
        <f>B5*75</f>
        <v>75</v>
      </c>
      <c r="C8" s="33">
        <f>C5*75</f>
        <v>45</v>
      </c>
      <c r="D8" s="34">
        <f>D5*75</f>
        <v>27</v>
      </c>
      <c r="E8" s="33">
        <f>E5*75</f>
        <v>16.2</v>
      </c>
      <c r="F8" s="33">
        <f>F5*75</f>
        <v>9.719999999999999</v>
      </c>
    </row>
    <row r="9" spans="1:6" ht="12.75">
      <c r="A9" s="23" t="s">
        <v>4</v>
      </c>
      <c r="B9" s="32"/>
      <c r="C9" s="33"/>
      <c r="D9" s="34"/>
      <c r="E9" s="33"/>
      <c r="F9" s="33"/>
    </row>
    <row r="10" spans="1:6" ht="12.75">
      <c r="A10" s="23"/>
      <c r="B10" s="32"/>
      <c r="C10" s="33"/>
      <c r="D10" s="34"/>
      <c r="E10" s="33"/>
      <c r="F10" s="33"/>
    </row>
    <row r="11" spans="1:6" ht="12.75">
      <c r="A11" s="23" t="s">
        <v>3</v>
      </c>
      <c r="B11" s="32">
        <f>B5*60</f>
        <v>60</v>
      </c>
      <c r="C11" s="33">
        <f>B11*0.6</f>
        <v>36</v>
      </c>
      <c r="D11" s="34">
        <f>C11*0.6</f>
        <v>21.599999999999998</v>
      </c>
      <c r="E11" s="33">
        <f>D11*0.6</f>
        <v>12.959999999999999</v>
      </c>
      <c r="F11" s="33">
        <f>E11*0.6</f>
        <v>7.775999999999999</v>
      </c>
    </row>
    <row r="12" spans="1:6" ht="12.75">
      <c r="A12" s="23" t="s">
        <v>11</v>
      </c>
      <c r="B12" s="32"/>
      <c r="C12" s="33"/>
      <c r="D12" s="34"/>
      <c r="E12" s="33"/>
      <c r="F12" s="33"/>
    </row>
    <row r="13" spans="1:6" ht="12.75">
      <c r="A13" s="24"/>
      <c r="B13" s="35"/>
      <c r="C13" s="36"/>
      <c r="D13" s="37"/>
      <c r="E13" s="36"/>
      <c r="F13" s="36"/>
    </row>
    <row r="14" spans="1:6" ht="12.75">
      <c r="A14" s="24" t="s">
        <v>5</v>
      </c>
      <c r="B14" s="35">
        <f>B5*35</f>
        <v>35</v>
      </c>
      <c r="C14" s="36">
        <f>B14*0.6</f>
        <v>21</v>
      </c>
      <c r="D14" s="37">
        <f>C14*0.7</f>
        <v>14.7</v>
      </c>
      <c r="E14" s="36">
        <f>D14*0.7</f>
        <v>10.29</v>
      </c>
      <c r="F14" s="36">
        <f>E14*0.7</f>
        <v>7.2029999999999985</v>
      </c>
    </row>
    <row r="15" spans="1:6" ht="12.75">
      <c r="A15" s="24" t="s">
        <v>7</v>
      </c>
      <c r="B15" s="35"/>
      <c r="C15" s="36"/>
      <c r="D15" s="37"/>
      <c r="E15" s="36"/>
      <c r="F15" s="36"/>
    </row>
    <row r="16" spans="1:6" ht="12.75">
      <c r="A16" s="24"/>
      <c r="B16" s="35"/>
      <c r="C16" s="36"/>
      <c r="D16" s="37"/>
      <c r="E16" s="36"/>
      <c r="F16" s="36"/>
    </row>
    <row r="17" spans="1:6" ht="12.75">
      <c r="A17" s="24" t="s">
        <v>6</v>
      </c>
      <c r="B17" s="35">
        <f>B5*5</f>
        <v>5</v>
      </c>
      <c r="C17" s="36">
        <f>B17*0.7</f>
        <v>3.5</v>
      </c>
      <c r="D17" s="37">
        <f>C17*0.7</f>
        <v>2.4499999999999997</v>
      </c>
      <c r="E17" s="36">
        <f>D17*0.7</f>
        <v>1.7149999999999996</v>
      </c>
      <c r="F17" s="36">
        <f>E17*0.7</f>
        <v>1.2004999999999997</v>
      </c>
    </row>
    <row r="18" spans="1:6" ht="12.75">
      <c r="A18" s="24" t="s">
        <v>8</v>
      </c>
      <c r="B18" s="35"/>
      <c r="C18" s="36"/>
      <c r="D18" s="37"/>
      <c r="E18" s="36"/>
      <c r="F18" s="36"/>
    </row>
    <row r="19" spans="1:6" ht="12.75">
      <c r="A19" s="21"/>
      <c r="B19" s="38"/>
      <c r="C19" s="39"/>
      <c r="D19" s="40"/>
      <c r="E19" s="39"/>
      <c r="F19" s="39"/>
    </row>
    <row r="20" spans="1:6" ht="12.75">
      <c r="A20" s="21" t="s">
        <v>9</v>
      </c>
      <c r="B20" s="38">
        <f>(B8+B11)-(B14+B17)</f>
        <v>95</v>
      </c>
      <c r="C20" s="39">
        <f>(C8+C11)-(C14+C17)</f>
        <v>56.5</v>
      </c>
      <c r="D20" s="40">
        <f>(D8+D11)-(D14+D17)</f>
        <v>31.449999999999996</v>
      </c>
      <c r="E20" s="39">
        <f>(E8+E11)-(E14+E17)</f>
        <v>17.154999999999998</v>
      </c>
      <c r="F20" s="39">
        <f>(F8+F11)-(F14+F17)</f>
        <v>9.092500000000001</v>
      </c>
    </row>
    <row r="21" spans="1:6" ht="12.75">
      <c r="A21" s="21"/>
      <c r="B21" s="38"/>
      <c r="C21" s="39"/>
      <c r="D21" s="40"/>
      <c r="E21" s="39"/>
      <c r="F21" s="39"/>
    </row>
    <row r="22" spans="1:6" ht="12.75">
      <c r="A22" s="21" t="s">
        <v>10</v>
      </c>
      <c r="B22" s="38">
        <f>B20</f>
        <v>95</v>
      </c>
      <c r="C22" s="39">
        <f>B22*0.9</f>
        <v>85.5</v>
      </c>
      <c r="D22" s="40">
        <f>C22*0.9</f>
        <v>76.95</v>
      </c>
      <c r="E22" s="39">
        <f>D22*0.9</f>
        <v>69.25500000000001</v>
      </c>
      <c r="F22" s="39">
        <f>E22*0.9</f>
        <v>62.32950000000001</v>
      </c>
    </row>
    <row r="23" spans="1:6" ht="12.75">
      <c r="A23" s="21"/>
      <c r="B23" s="22"/>
      <c r="C23" s="22"/>
      <c r="D23" s="22"/>
      <c r="E23" s="22"/>
      <c r="F23" s="22"/>
    </row>
    <row r="24" spans="1:6" ht="12.75">
      <c r="A24" s="21"/>
      <c r="B24" s="22"/>
      <c r="C24" s="22"/>
      <c r="D24" s="22"/>
      <c r="E24" s="22"/>
      <c r="F24" s="22"/>
    </row>
    <row r="25" spans="1:6" ht="15">
      <c r="A25" s="41" t="s">
        <v>13</v>
      </c>
      <c r="B25" s="42"/>
      <c r="C25" s="43">
        <f>SUM(B22:F22)</f>
        <v>389.0345</v>
      </c>
      <c r="D25" s="22"/>
      <c r="E25" s="22"/>
      <c r="F25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Craig Pethebridge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Pethebridge</dc:creator>
  <cp:keywords/>
  <dc:description/>
  <cp:lastModifiedBy>Craig Pethebridge</cp:lastModifiedBy>
  <dcterms:created xsi:type="dcterms:W3CDTF">2010-05-05T14:04:03Z</dcterms:created>
  <dcterms:modified xsi:type="dcterms:W3CDTF">2016-12-03T00:50:13Z</dcterms:modified>
  <cp:category/>
  <cp:version/>
  <cp:contentType/>
  <cp:contentStatus/>
</cp:coreProperties>
</file>