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Travel Insurance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<sst xmlns="http://schemas.openxmlformats.org/spreadsheetml/2006/main" count="19" uniqueCount="19">
  <si>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Media</t>
  </si>
  <si>
    <t>Name</t>
  </si>
  <si>
    <t>Ad Cost</t>
  </si>
  <si>
    <t>Conversion</t>
  </si>
  <si>
    <t>Display Ad</t>
  </si>
  <si>
    <t>Marketing Cost Per Sale</t>
  </si>
  <si>
    <t>Total Marketing Cost</t>
  </si>
  <si>
    <t>Profit Index</t>
  </si>
  <si>
    <t>Cost Per Inquiry</t>
  </si>
  <si>
    <t>Cost Per Sale</t>
  </si>
  <si>
    <t>Revenue Per Sale</t>
  </si>
  <si>
    <t>Total Revenue</t>
  </si>
  <si>
    <t xml:space="preserve"> Sales</t>
  </si>
  <si>
    <t>Leads</t>
  </si>
  <si>
    <t>Calculating the Profit Index</t>
  </si>
  <si>
    <t>Premium Travel Insurance</t>
  </si>
  <si>
    <t>Local Newspaper</t>
  </si>
  <si>
    <t>Promotional Costs                   (e.g. Call Centre)</t>
  </si>
  <si>
    <t>Circulation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</si>
</sst>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  <numFmt numFmtId="165" formatCode="_-&quot;$&quot;* #,##0_-;\-&quot;$&quot;* #,##0_-;_-&quot;$&quot;* &quot;-&quot;??_-;_-@_-"/>
    <numFmt numFmtId="166" formatCode="_(&quot;$&quot;* #,##0_);_(&quot;$&quot;* \(#,##0\);_(&quot;$&quot;* &quot;-&quot;_);_(@_)"/>
    <numFmt numFmtId="167" formatCode="&quot;$&quot;#,##0"/>
  </numFmts>
  <fonts count="12">
    <font>
      <sz val="10"/>
      <name val="Arial"/>
      <family val="0"/>
    </font>
    <font>
      <sz val="12"/>
      <name val="Times New Roman"/>
      <family val="0"/>
    </font>
    <font>
      <u val="single"/>
      <sz val="9.6"/>
      <color indexed="36"/>
      <name val="Times New Roman"/>
      <family val="0"/>
    </font>
    <font>
      <u val="single"/>
      <sz val="9.6"/>
      <color indexed="12"/>
      <name val="Times New Roman"/>
      <family val="0"/>
    </font>
    <font>
      <sz val="11"/>
      <name val="Times New Roman"/>
      <family val="1"/>
    </font>
    <font>
      <b/>
      <sz val="20"/>
      <color indexed="9"/>
      <name val="Tahoma"/>
      <family val="2"/>
    </font>
    <font>
      <b/>
      <sz val="20"/>
      <name val="Tahoma"/>
      <family val="2"/>
    </font>
    <font>
      <b/>
      <sz val="14"/>
      <name val="Tahoma"/>
      <family val="2"/>
    </font>
    <font>
      <sz val="8"/>
      <name val="Times New Roman"/>
      <family val="1"/>
    </font>
    <font>
      <b/>
      <sz val="8"/>
      <name val="Tahoma"/>
      <family val="2"/>
    </font>
    <font>
      <b/>
      <sz val="8"/>
      <color indexed="8"/>
      <name val="Tahoma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64" fontId="4" fillId="2" borderId="0" applyNumberFormat="0" applyFont="0" applyAlignment="0">
      <protection/>
    </xf>
  </cellStyleXfs>
  <cellXfs count="52">
    <xf numFmtId="0" fontId="0" fillId="0" borderId="0" xfId="0" applyAlignment="1">
      <alignment/>
    </xf>
    <xf numFmtId="0" fontId="5" fillId="3" borderId="0" xfId="21" applyFont="1" applyFill="1" applyAlignment="1">
      <alignment horizontal="left"/>
      <protection/>
    </xf>
    <xf numFmtId="165" fontId="5" fillId="3" borderId="0" xfId="17" applyNumberFormat="1" applyFont="1" applyFill="1" applyAlignment="1">
      <alignment horizontal="center"/>
    </xf>
    <xf numFmtId="3" fontId="5" fillId="3" borderId="0" xfId="21" applyNumberFormat="1" applyFont="1" applyFill="1" applyAlignment="1">
      <alignment horizontal="center"/>
      <protection/>
    </xf>
    <xf numFmtId="42" fontId="5" fillId="3" borderId="0" xfId="17" applyNumberFormat="1" applyFont="1" applyFill="1" applyAlignment="1">
      <alignment horizontal="center"/>
    </xf>
    <xf numFmtId="166" fontId="5" fillId="3" borderId="0" xfId="17" applyNumberFormat="1" applyFont="1" applyFill="1" applyAlignment="1">
      <alignment horizontal="left"/>
    </xf>
    <xf numFmtId="9" fontId="5" fillId="3" borderId="0" xfId="21" applyNumberFormat="1" applyFont="1" applyFill="1" applyAlignment="1">
      <alignment horizontal="center"/>
      <protection/>
    </xf>
    <xf numFmtId="1" fontId="5" fillId="3" borderId="0" xfId="21" applyNumberFormat="1" applyFont="1" applyFill="1" applyAlignment="1">
      <alignment horizontal="center"/>
      <protection/>
    </xf>
    <xf numFmtId="166" fontId="5" fillId="3" borderId="0" xfId="15" applyNumberFormat="1" applyFont="1" applyFill="1" applyAlignment="1">
      <alignment horizontal="center"/>
    </xf>
    <xf numFmtId="166" fontId="5" fillId="3" borderId="0" xfId="21" applyNumberFormat="1" applyFont="1" applyFill="1" applyAlignment="1">
      <alignment horizontal="left"/>
      <protection/>
    </xf>
    <xf numFmtId="9" fontId="5" fillId="3" borderId="0" xfId="15" applyNumberFormat="1" applyFont="1" applyFill="1" applyAlignment="1">
      <alignment horizontal="center"/>
    </xf>
    <xf numFmtId="0" fontId="6" fillId="4" borderId="0" xfId="21" applyFont="1" applyFill="1" applyAlignment="1">
      <alignment horizontal="left"/>
      <protection/>
    </xf>
    <xf numFmtId="165" fontId="6" fillId="4" borderId="0" xfId="17" applyNumberFormat="1" applyFont="1" applyFill="1" applyAlignment="1">
      <alignment horizontal="center"/>
    </xf>
    <xf numFmtId="3" fontId="6" fillId="4" borderId="0" xfId="21" applyNumberFormat="1" applyFont="1" applyFill="1" applyAlignment="1">
      <alignment horizontal="center"/>
      <protection/>
    </xf>
    <xf numFmtId="42" fontId="6" fillId="4" borderId="0" xfId="17" applyNumberFormat="1" applyFont="1" applyFill="1" applyAlignment="1">
      <alignment horizontal="center"/>
    </xf>
    <xf numFmtId="166" fontId="6" fillId="4" borderId="0" xfId="17" applyNumberFormat="1" applyFont="1" applyFill="1" applyAlignment="1">
      <alignment horizontal="left"/>
    </xf>
    <xf numFmtId="9" fontId="6" fillId="4" borderId="0" xfId="21" applyNumberFormat="1" applyFont="1" applyFill="1" applyAlignment="1">
      <alignment horizontal="center"/>
      <protection/>
    </xf>
    <xf numFmtId="1" fontId="6" fillId="4" borderId="0" xfId="21" applyNumberFormat="1" applyFont="1" applyFill="1" applyAlignment="1">
      <alignment horizontal="center"/>
      <protection/>
    </xf>
    <xf numFmtId="166" fontId="6" fillId="4" borderId="0" xfId="15" applyNumberFormat="1" applyFont="1" applyFill="1" applyAlignment="1">
      <alignment horizontal="center"/>
    </xf>
    <xf numFmtId="166" fontId="6" fillId="4" borderId="0" xfId="21" applyNumberFormat="1" applyFont="1" applyFill="1" applyAlignment="1">
      <alignment horizontal="left"/>
      <protection/>
    </xf>
    <xf numFmtId="9" fontId="6" fillId="4" borderId="0" xfId="15" applyNumberFormat="1" applyFont="1" applyFill="1" applyAlignment="1">
      <alignment horizontal="center"/>
    </xf>
    <xf numFmtId="0" fontId="7" fillId="4" borderId="0" xfId="21" applyFont="1" applyFill="1" applyAlignment="1">
      <alignment horizontal="left"/>
      <protection/>
    </xf>
    <xf numFmtId="0" fontId="8" fillId="4" borderId="0" xfId="21" applyFont="1" applyFill="1" applyAlignment="1">
      <alignment horizontal="center"/>
      <protection/>
    </xf>
    <xf numFmtId="0" fontId="8" fillId="4" borderId="0" xfId="21" applyFont="1" applyFill="1" applyAlignment="1">
      <alignment horizontal="left"/>
      <protection/>
    </xf>
    <xf numFmtId="165" fontId="8" fillId="4" borderId="0" xfId="17" applyNumberFormat="1" applyFont="1" applyFill="1" applyAlignment="1">
      <alignment horizontal="center"/>
    </xf>
    <xf numFmtId="3" fontId="8" fillId="4" borderId="0" xfId="21" applyNumberFormat="1" applyFont="1" applyFill="1" applyAlignment="1">
      <alignment horizontal="center"/>
      <protection/>
    </xf>
    <xf numFmtId="42" fontId="8" fillId="4" borderId="0" xfId="17" applyNumberFormat="1" applyFont="1" applyFill="1" applyAlignment="1">
      <alignment horizontal="center"/>
    </xf>
    <xf numFmtId="166" fontId="8" fillId="4" borderId="0" xfId="17" applyNumberFormat="1" applyFont="1" applyFill="1" applyAlignment="1">
      <alignment horizontal="center"/>
    </xf>
    <xf numFmtId="9" fontId="8" fillId="4" borderId="0" xfId="21" applyNumberFormat="1" applyFont="1" applyFill="1" applyAlignment="1">
      <alignment horizontal="center"/>
      <protection/>
    </xf>
    <xf numFmtId="1" fontId="8" fillId="4" borderId="0" xfId="21" applyNumberFormat="1" applyFont="1" applyFill="1" applyAlignment="1">
      <alignment horizontal="center"/>
      <protection/>
    </xf>
    <xf numFmtId="166" fontId="8" fillId="4" borderId="0" xfId="15" applyNumberFormat="1" applyFont="1" applyFill="1" applyAlignment="1">
      <alignment horizontal="center"/>
    </xf>
    <xf numFmtId="9" fontId="8" fillId="4" borderId="0" xfId="15" applyNumberFormat="1" applyFont="1" applyFill="1" applyAlignment="1">
      <alignment horizontal="center"/>
    </xf>
    <xf numFmtId="0" fontId="9" fillId="4" borderId="1" xfId="21" applyFont="1" applyFill="1" applyBorder="1" applyAlignment="1">
      <alignment horizontal="center" wrapText="1"/>
      <protection/>
    </xf>
    <xf numFmtId="0" fontId="9" fillId="4" borderId="2" xfId="21" applyFont="1" applyFill="1" applyBorder="1" applyAlignment="1">
      <alignment horizontal="center" wrapText="1"/>
      <protection/>
    </xf>
    <xf numFmtId="165" fontId="9" fillId="4" borderId="2" xfId="17" applyNumberFormat="1" applyFont="1" applyFill="1" applyBorder="1" applyAlignment="1">
      <alignment horizontal="center" wrapText="1"/>
    </xf>
    <xf numFmtId="3" fontId="9" fillId="4" borderId="2" xfId="21" applyNumberFormat="1" applyFont="1" applyFill="1" applyBorder="1" applyAlignment="1">
      <alignment horizontal="center" wrapText="1"/>
      <protection/>
    </xf>
    <xf numFmtId="42" fontId="9" fillId="4" borderId="2" xfId="17" applyNumberFormat="1" applyFont="1" applyFill="1" applyBorder="1" applyAlignment="1">
      <alignment horizontal="center" wrapText="1"/>
    </xf>
    <xf numFmtId="166" fontId="9" fillId="4" borderId="2" xfId="17" applyNumberFormat="1" applyFont="1" applyFill="1" applyBorder="1" applyAlignment="1">
      <alignment horizontal="center" wrapText="1"/>
    </xf>
    <xf numFmtId="9" fontId="9" fillId="4" borderId="2" xfId="21" applyNumberFormat="1" applyFont="1" applyFill="1" applyBorder="1" applyAlignment="1">
      <alignment horizontal="center" wrapText="1"/>
      <protection/>
    </xf>
    <xf numFmtId="1" fontId="9" fillId="4" borderId="2" xfId="21" applyNumberFormat="1" applyFont="1" applyFill="1" applyBorder="1" applyAlignment="1">
      <alignment horizontal="center" wrapText="1"/>
      <protection/>
    </xf>
    <xf numFmtId="166" fontId="9" fillId="4" borderId="2" xfId="15" applyNumberFormat="1" applyFont="1" applyFill="1" applyBorder="1" applyAlignment="1">
      <alignment horizontal="center" wrapText="1"/>
    </xf>
    <xf numFmtId="9" fontId="9" fillId="4" borderId="3" xfId="21" applyNumberFormat="1" applyFont="1" applyFill="1" applyBorder="1" applyAlignment="1">
      <alignment horizontal="center" wrapText="1"/>
      <protection/>
    </xf>
    <xf numFmtId="0" fontId="10" fillId="4" borderId="4" xfId="21" applyFont="1" applyFill="1" applyBorder="1" applyAlignment="1">
      <alignment horizontal="left"/>
      <protection/>
    </xf>
    <xf numFmtId="0" fontId="10" fillId="4" borderId="5" xfId="21" applyFont="1" applyFill="1" applyBorder="1" applyAlignment="1">
      <alignment horizontal="left"/>
      <protection/>
    </xf>
    <xf numFmtId="3" fontId="10" fillId="4" borderId="5" xfId="21" applyNumberFormat="1" applyFont="1" applyFill="1" applyBorder="1" applyAlignment="1">
      <alignment horizontal="center"/>
      <protection/>
    </xf>
    <xf numFmtId="9" fontId="9" fillId="4" borderId="5" xfId="21" applyNumberFormat="1" applyFont="1" applyFill="1" applyBorder="1" applyAlignment="1">
      <alignment horizontal="center"/>
      <protection/>
    </xf>
    <xf numFmtId="1" fontId="9" fillId="4" borderId="5" xfId="21" applyNumberFormat="1" applyFont="1" applyFill="1" applyBorder="1" applyAlignment="1">
      <alignment horizontal="center"/>
      <protection/>
    </xf>
    <xf numFmtId="9" fontId="9" fillId="4" borderId="6" xfId="21" applyNumberFormat="1" applyFont="1" applyFill="1" applyBorder="1" applyAlignment="1">
      <alignment horizontal="center"/>
      <protection/>
    </xf>
    <xf numFmtId="0" fontId="0" fillId="4" borderId="0" xfId="0" applyFill="1" applyAlignment="1">
      <alignment/>
    </xf>
    <xf numFmtId="167" fontId="9" fillId="4" borderId="5" xfId="17" applyNumberFormat="1" applyFont="1" applyFill="1" applyBorder="1" applyAlignment="1">
      <alignment horizontal="center"/>
    </xf>
    <xf numFmtId="167" fontId="10" fillId="5" borderId="5" xfId="17" applyNumberFormat="1" applyFont="1" applyFill="1" applyBorder="1" applyAlignment="1">
      <alignment horizontal="center"/>
    </xf>
    <xf numFmtId="167" fontId="9" fillId="5" borderId="5" xfId="17" applyNumberFormat="1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  <cellStyle name="subtotals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00390625" style="48" customWidth="1"/>
    <col min="2" max="2" width="16.7109375" style="48" customWidth="1"/>
    <col min="3" max="3" width="9.421875" style="48" customWidth="1"/>
    <col min="4" max="4" width="10.57421875" style="48" customWidth="1"/>
    <col min="5" max="5" width="9.28125" style="48" customWidth="1"/>
    <col min="6" max="6" width="9.421875" style="48" customWidth="1"/>
    <col min="7" max="7" width="14.140625" style="48" customWidth="1"/>
    <col min="8" max="8" width="9.8515625" style="48" customWidth="1"/>
    <col min="9" max="9" width="10.8515625" style="48" customWidth="1"/>
    <col min="10" max="10" width="7.7109375" style="48" customWidth="1"/>
    <col min="11" max="11" width="6.7109375" style="48" customWidth="1"/>
    <col min="12" max="12" width="18.00390625" style="48" customWidth="1"/>
    <col min="13" max="13" width="14.421875" style="48" customWidth="1"/>
    <col min="14" max="14" width="13.140625" style="48" customWidth="1"/>
    <col min="15" max="15" width="13.421875" style="48" customWidth="1"/>
    <col min="16" max="16384" width="9.140625" style="48" customWidth="1"/>
  </cols>
  <sheetData>
    <row r="1" spans="1:15" ht="25.5">
      <c r="A1" s="1" t="s">
        <v>14</v>
      </c>
      <c r="B1" s="1"/>
      <c r="C1" s="2"/>
      <c r="D1" s="3"/>
      <c r="E1" s="4"/>
      <c r="F1" s="4"/>
      <c r="G1" s="5"/>
      <c r="H1" s="5"/>
      <c r="I1" s="6"/>
      <c r="J1" s="7"/>
      <c r="K1" s="7"/>
      <c r="L1" s="8"/>
      <c r="M1" s="9"/>
      <c r="N1" s="5"/>
      <c r="O1" s="10"/>
    </row>
    <row r="2" spans="1:15" ht="15.75" customHeight="1">
      <c r="A2" s="11"/>
      <c r="B2" s="11"/>
      <c r="C2" s="12"/>
      <c r="D2" s="13"/>
      <c r="E2" s="14"/>
      <c r="F2" s="14"/>
      <c r="G2" s="15"/>
      <c r="H2" s="15"/>
      <c r="I2" s="16"/>
      <c r="J2" s="17"/>
      <c r="K2" s="17"/>
      <c r="L2" s="18"/>
      <c r="M2" s="19"/>
      <c r="N2" s="15"/>
      <c r="O2" s="20"/>
    </row>
    <row r="3" spans="1:15" ht="19.5" customHeight="1">
      <c r="A3" s="21" t="s">
        <v>15</v>
      </c>
      <c r="B3" s="11"/>
      <c r="C3" s="12"/>
      <c r="D3" s="13"/>
      <c r="E3" s="14"/>
      <c r="F3" s="14"/>
      <c r="G3" s="15"/>
      <c r="H3" s="15"/>
      <c r="I3" s="16"/>
      <c r="J3" s="17"/>
      <c r="K3" s="17"/>
      <c r="L3" s="18"/>
      <c r="M3" s="19"/>
      <c r="N3" s="15"/>
      <c r="O3" s="20"/>
    </row>
    <row r="4" spans="1:15" ht="13.5" thickBot="1">
      <c r="A4" s="22"/>
      <c r="B4" s="23"/>
      <c r="C4" s="24"/>
      <c r="D4" s="25"/>
      <c r="E4" s="26"/>
      <c r="F4" s="26"/>
      <c r="G4" s="27"/>
      <c r="H4" s="27"/>
      <c r="I4" s="28"/>
      <c r="J4" s="29"/>
      <c r="K4" s="29"/>
      <c r="L4" s="30"/>
      <c r="M4" s="27"/>
      <c r="N4" s="27"/>
      <c r="O4" s="31"/>
    </row>
    <row r="5" spans="1:15" ht="26.25" customHeight="1">
      <c r="A5" s="32" t="s">
        <v>0</v>
      </c>
      <c r="B5" s="33" t="s">
        <v>1</v>
      </c>
      <c r="C5" s="34" t="s">
        <v>2</v>
      </c>
      <c r="D5" s="35" t="s">
        <v>18</v>
      </c>
      <c r="E5" s="36" t="s">
        <v>8</v>
      </c>
      <c r="F5" s="36" t="s">
        <v>9</v>
      </c>
      <c r="G5" s="37" t="s">
        <v>5</v>
      </c>
      <c r="H5" s="37" t="s">
        <v>10</v>
      </c>
      <c r="I5" s="38" t="s">
        <v>3</v>
      </c>
      <c r="J5" s="39" t="s">
        <v>13</v>
      </c>
      <c r="K5" s="39" t="s">
        <v>12</v>
      </c>
      <c r="L5" s="40" t="s">
        <v>17</v>
      </c>
      <c r="M5" s="37" t="s">
        <v>6</v>
      </c>
      <c r="N5" s="37" t="s">
        <v>11</v>
      </c>
      <c r="O5" s="41" t="s">
        <v>7</v>
      </c>
    </row>
    <row r="6" spans="1:15" ht="16.5" customHeight="1" thickBot="1">
      <c r="A6" s="42" t="s">
        <v>4</v>
      </c>
      <c r="B6" s="43" t="s">
        <v>16</v>
      </c>
      <c r="C6" s="50">
        <v>7800</v>
      </c>
      <c r="D6" s="44">
        <v>150000</v>
      </c>
      <c r="E6" s="49">
        <f>C6/J6</f>
        <v>78</v>
      </c>
      <c r="F6" s="49">
        <f>C6/K6</f>
        <v>371.42857142857144</v>
      </c>
      <c r="G6" s="49">
        <f>((C6+L6)/K6)</f>
        <v>395.23809523809524</v>
      </c>
      <c r="H6" s="49">
        <v>500</v>
      </c>
      <c r="I6" s="45">
        <v>0.05</v>
      </c>
      <c r="J6" s="46">
        <v>100</v>
      </c>
      <c r="K6" s="46">
        <v>21</v>
      </c>
      <c r="L6" s="51">
        <f>(J6*5)</f>
        <v>500</v>
      </c>
      <c r="M6" s="49">
        <f>C6+L6</f>
        <v>8300</v>
      </c>
      <c r="N6" s="49">
        <f>H6*K6</f>
        <v>10500</v>
      </c>
      <c r="O6" s="47">
        <f>100%-(M6/N6)</f>
        <v>0.20952380952380956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Craig Pethebridge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Pethebridge</dc:creator>
  <cp:keywords/>
  <dc:description/>
  <cp:lastModifiedBy>Craig Pethebridge</cp:lastModifiedBy>
  <dcterms:created xsi:type="dcterms:W3CDTF">2010-05-05T14:04:03Z</dcterms:created>
  <dcterms:modified xsi:type="dcterms:W3CDTF">2010-05-06T01:04:47Z</dcterms:modified>
  <cp:category/>
  <cp:version/>
  <cp:contentType/>
  <cp:contentStatus/>
</cp:coreProperties>
</file>